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.sharepoint.com/sites/CMSFamily/CMS S Drive/TEAMS-Species/TEAM_Aquatic_Species/MOU_Turtles_IOSEA/__IOSEA Meetings/MOS/2024_MOS9 Dar es Salaam  Tanzania/Documents/National Reports/"/>
    </mc:Choice>
  </mc:AlternateContent>
  <xr:revisionPtr revIDLastSave="0" documentId="8_{FDE54795-CA54-4DB8-A62B-9F5FD22EC77F}" xr6:coauthVersionLast="47" xr6:coauthVersionMax="47" xr10:uidLastSave="{00000000-0000-0000-0000-000000000000}"/>
  <bookViews>
    <workbookView xWindow="-28920" yWindow="-5670" windowWidth="29040" windowHeight="15720" xr2:uid="{EB447F0A-A085-4B13-B465-31FB7220757D}"/>
  </bookViews>
  <sheets>
    <sheet name="GreenTurtle" sheetId="1" r:id="rId1"/>
    <sheet name="Olive_Riddle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2" l="1"/>
  <c r="AB4" i="2"/>
  <c r="AA5" i="2"/>
  <c r="AB5" i="2"/>
  <c r="AA6" i="2"/>
  <c r="AB6" i="2"/>
  <c r="AA7" i="2"/>
  <c r="AB7" i="2"/>
  <c r="AA8" i="2"/>
  <c r="AB8" i="2"/>
  <c r="AA9" i="2"/>
  <c r="AB9" i="2"/>
  <c r="AA10" i="2"/>
  <c r="AB10" i="2"/>
  <c r="AA11" i="2"/>
  <c r="AB11" i="2"/>
  <c r="AA12" i="2"/>
  <c r="AB12" i="2"/>
  <c r="AA13" i="2"/>
  <c r="AB13" i="2"/>
  <c r="AA14" i="2"/>
  <c r="AB14" i="2"/>
  <c r="AA15" i="2"/>
  <c r="AB15" i="2"/>
  <c r="AA16" i="2"/>
  <c r="AB16" i="2"/>
  <c r="AA17" i="2"/>
  <c r="AB17" i="2"/>
  <c r="AA18" i="2"/>
  <c r="AB18" i="2"/>
  <c r="AA19" i="2"/>
  <c r="AB19" i="2"/>
  <c r="AA20" i="2"/>
  <c r="AB20" i="2"/>
  <c r="AA21" i="2"/>
  <c r="AB21" i="2"/>
  <c r="AA22" i="2"/>
  <c r="AB22" i="2"/>
  <c r="AA23" i="2"/>
  <c r="AB23" i="2"/>
  <c r="AA24" i="2"/>
  <c r="AB24" i="2"/>
  <c r="AA3" i="2"/>
  <c r="AB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3" i="2"/>
  <c r="J17" i="1" l="1"/>
  <c r="B46" i="1"/>
  <c r="B44" i="1"/>
  <c r="B42" i="1"/>
</calcChain>
</file>

<file path=xl/sharedStrings.xml><?xml version="1.0" encoding="utf-8"?>
<sst xmlns="http://schemas.openxmlformats.org/spreadsheetml/2006/main" count="81" uniqueCount="52">
  <si>
    <t>Clutches</t>
  </si>
  <si>
    <t>Eggs Laid</t>
  </si>
  <si>
    <t>Hatchling released</t>
  </si>
  <si>
    <t>Remark</t>
  </si>
  <si>
    <t>average Nest from 1986</t>
  </si>
  <si>
    <t>average Nest form 1999</t>
  </si>
  <si>
    <t>average Nest form 2023</t>
  </si>
  <si>
    <t>Year</t>
  </si>
  <si>
    <t>Cluthes</t>
  </si>
  <si>
    <t>Egg Laid</t>
  </si>
  <si>
    <t>Hatchling Release</t>
  </si>
  <si>
    <t>2017_18</t>
  </si>
  <si>
    <t>2018_19</t>
  </si>
  <si>
    <t xml:space="preserve">average </t>
  </si>
  <si>
    <t xml:space="preserve">Green Turtle from Long Lone Boke Island </t>
  </si>
  <si>
    <t xml:space="preserve">Green Turtle from Thamee Hla Island </t>
  </si>
  <si>
    <t>Egg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</si>
  <si>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</si>
  <si>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</si>
  <si>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</si>
  <si>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</si>
  <si>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</si>
  <si>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</si>
  <si>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</si>
  <si>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</si>
  <si>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</si>
  <si>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</si>
  <si>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</si>
  <si>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</si>
  <si>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</si>
  <si>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</si>
  <si>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</si>
  <si>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</si>
  <si>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</si>
  <si>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</si>
  <si>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</si>
  <si>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</si>
  <si>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</si>
  <si>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</si>
  <si>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Gadon Galay Island</t>
  </si>
  <si>
    <t>Gayet Gyi Island</t>
  </si>
  <si>
    <t>Ma Sein Yone Island</t>
  </si>
  <si>
    <t xml:space="preserve">Nget U Thaung </t>
  </si>
  <si>
    <t>Nga Man Thaung</t>
  </si>
  <si>
    <t>Ashae Pyar</t>
  </si>
  <si>
    <t>Mingalar Thaung Tan</t>
  </si>
  <si>
    <t>Htaung Gyi Tan</t>
  </si>
  <si>
    <t>Total</t>
  </si>
  <si>
    <t>2019-2020</t>
  </si>
  <si>
    <t>2020-2021</t>
  </si>
  <si>
    <t>2021-2022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</si>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</sst>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1" fillId="0" borderId="2" xfId="0" applyFont="1" applyBorder="1"/>
    <xf numFmtId="0" fontId="0" fillId="2" borderId="0" xfId="0" applyFill="1"/>
    <xf numFmtId="1" fontId="0" fillId="2" borderId="0" xfId="0" applyNumberFormat="1" applyFill="1"/>
    <xf numFmtId="0" fontId="1" fillId="2" borderId="0" xfId="0" applyFont="1" applyFill="1"/>
    <xf numFmtId="1" fontId="1" fillId="2" borderId="0" xfId="0" applyNumberFormat="1" applyFont="1" applyFill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366B8-6A7A-4A6C-8EC4-603FFEEB2F3A}">
  <dimension ref="A1:M46"/>
  <sheetViews>
    <sheetView tabSelected="1" zoomScale="78" zoomScaleNormal="78" workbookViewId="0">
      <selection activeCell="C43" sqref="C43"/>
    </sheetView>
  </sheetViews>
  <sheetFormatPr defaultRowHeight="15" x14ac:dyDescent="0.25"/>
  <cols>
    <col min="1" max="1" width="27" customWidth="1"/>
    <col min="2" max="2" width="22.140625" customWidth="1"/>
    <col min="3" max="3" width="22.42578125" customWidth="1"/>
    <col min="4" max="4" width="27" customWidth="1"/>
    <col min="5" max="5" width="21.7109375" customWidth="1"/>
  </cols>
  <sheetData>
    <row r="1" spans="1:13" ht="33.75" x14ac:dyDescent="0.5">
      <c r="A1" s="10" t="s">
        <v>15</v>
      </c>
      <c r="B1" s="10"/>
      <c r="C1" s="10"/>
      <c r="D1" s="10"/>
      <c r="E1" s="10"/>
      <c r="I1" s="11" t="s">
        <v>14</v>
      </c>
      <c r="J1" s="11"/>
      <c r="K1" s="11"/>
      <c r="L1" s="11"/>
      <c r="M1" s="11"/>
    </row>
    <row r="2" spans="1:13" x14ac:dyDescent="0.25">
      <c r="A2" s="1" t="s">
        <v>7</v>
      </c>
      <c r="B2" s="1" t="s">
        <v>0</v>
      </c>
      <c r="C2" s="1" t="s">
        <v>1</v>
      </c>
      <c r="D2" s="1" t="s">
        <v>2</v>
      </c>
      <c r="E2" s="1" t="s">
        <v>3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3</v>
      </c>
    </row>
    <row r="3" spans="1:13" x14ac:dyDescent="0.25">
      <c r="A3" s="1">
        <v>1986</v>
      </c>
      <c r="B3" s="1">
        <v>106</v>
      </c>
      <c r="C3" s="1">
        <v>5200</v>
      </c>
      <c r="D3" s="1">
        <v>970</v>
      </c>
      <c r="E3" s="1"/>
      <c r="I3" s="3">
        <v>2006</v>
      </c>
      <c r="J3" s="3">
        <v>13</v>
      </c>
      <c r="K3" s="3">
        <v>1284</v>
      </c>
      <c r="L3" s="3">
        <v>702</v>
      </c>
      <c r="M3" s="3"/>
    </row>
    <row r="4" spans="1:13" x14ac:dyDescent="0.25">
      <c r="A4" s="1">
        <v>1987</v>
      </c>
      <c r="B4" s="1">
        <v>528</v>
      </c>
      <c r="C4" s="1">
        <v>16073</v>
      </c>
      <c r="D4" s="1">
        <v>8069</v>
      </c>
      <c r="E4" s="1"/>
      <c r="I4" s="3">
        <v>2007</v>
      </c>
      <c r="J4" s="3">
        <v>7</v>
      </c>
      <c r="K4" s="3">
        <v>562</v>
      </c>
      <c r="L4" s="3">
        <v>275</v>
      </c>
      <c r="M4" s="3"/>
    </row>
    <row r="5" spans="1:13" x14ac:dyDescent="0.25">
      <c r="A5" s="1">
        <v>1988</v>
      </c>
      <c r="B5" s="1">
        <v>297</v>
      </c>
      <c r="C5" s="1">
        <v>27900</v>
      </c>
      <c r="D5" s="1">
        <v>10089</v>
      </c>
      <c r="E5" s="1"/>
      <c r="I5" s="3">
        <v>2008</v>
      </c>
      <c r="J5" s="3">
        <v>5</v>
      </c>
      <c r="K5" s="3">
        <v>482</v>
      </c>
      <c r="L5" s="3">
        <v>388</v>
      </c>
      <c r="M5" s="3"/>
    </row>
    <row r="6" spans="1:13" x14ac:dyDescent="0.25">
      <c r="A6" s="1">
        <v>1989</v>
      </c>
      <c r="B6" s="1">
        <v>549</v>
      </c>
      <c r="C6" s="1">
        <v>66908</v>
      </c>
      <c r="D6" s="1">
        <v>35031</v>
      </c>
      <c r="E6" s="1"/>
      <c r="I6" s="3">
        <v>2009</v>
      </c>
      <c r="J6" s="3">
        <v>9</v>
      </c>
      <c r="K6" s="3">
        <v>860</v>
      </c>
      <c r="L6" s="3">
        <v>139</v>
      </c>
      <c r="M6" s="3"/>
    </row>
    <row r="7" spans="1:13" x14ac:dyDescent="0.25">
      <c r="A7" s="1">
        <v>1990</v>
      </c>
      <c r="B7" s="1">
        <v>537</v>
      </c>
      <c r="C7" s="1">
        <v>52300</v>
      </c>
      <c r="D7" s="1">
        <v>44979</v>
      </c>
      <c r="E7" s="1"/>
      <c r="I7" s="3">
        <v>2010</v>
      </c>
      <c r="J7" s="3">
        <v>12</v>
      </c>
      <c r="K7" s="3">
        <v>1013</v>
      </c>
      <c r="L7" s="3">
        <v>428</v>
      </c>
      <c r="M7" s="3"/>
    </row>
    <row r="8" spans="1:13" x14ac:dyDescent="0.25">
      <c r="A8" s="1">
        <v>1991</v>
      </c>
      <c r="B8" s="1">
        <v>359</v>
      </c>
      <c r="C8" s="1">
        <v>34334</v>
      </c>
      <c r="D8" s="1">
        <v>26939</v>
      </c>
      <c r="E8" s="1"/>
      <c r="I8" s="3">
        <v>2011</v>
      </c>
      <c r="J8" s="3">
        <v>10</v>
      </c>
      <c r="K8" s="3">
        <v>858</v>
      </c>
      <c r="L8" s="3">
        <v>101</v>
      </c>
      <c r="M8" s="3"/>
    </row>
    <row r="9" spans="1:13" x14ac:dyDescent="0.25">
      <c r="A9" s="1">
        <v>1992</v>
      </c>
      <c r="B9" s="1">
        <v>369</v>
      </c>
      <c r="C9" s="1">
        <v>36900</v>
      </c>
      <c r="D9" s="1">
        <v>21929</v>
      </c>
      <c r="E9" s="1"/>
      <c r="I9" s="3">
        <v>2012</v>
      </c>
      <c r="J9" s="3">
        <v>3</v>
      </c>
      <c r="K9" s="3">
        <v>189</v>
      </c>
      <c r="L9" s="3">
        <v>74</v>
      </c>
      <c r="M9" s="3"/>
    </row>
    <row r="10" spans="1:13" x14ac:dyDescent="0.25">
      <c r="A10" s="1">
        <v>1993</v>
      </c>
      <c r="B10" s="1">
        <v>540</v>
      </c>
      <c r="C10" s="1">
        <v>47902</v>
      </c>
      <c r="D10" s="1">
        <v>34723</v>
      </c>
      <c r="E10" s="1"/>
      <c r="I10" s="3">
        <v>2013</v>
      </c>
      <c r="J10" s="3">
        <v>2</v>
      </c>
      <c r="K10" s="3">
        <v>181</v>
      </c>
      <c r="L10" s="3">
        <v>166</v>
      </c>
      <c r="M10" s="3"/>
    </row>
    <row r="11" spans="1:13" x14ac:dyDescent="0.25">
      <c r="A11" s="1">
        <v>1994</v>
      </c>
      <c r="B11" s="1">
        <v>387</v>
      </c>
      <c r="C11" s="1">
        <v>34461</v>
      </c>
      <c r="D11" s="1">
        <v>30474</v>
      </c>
      <c r="E11" s="1"/>
      <c r="I11" s="3">
        <v>2014</v>
      </c>
      <c r="J11" s="3">
        <v>16</v>
      </c>
      <c r="K11" s="3">
        <v>1500</v>
      </c>
      <c r="L11" s="3">
        <v>989</v>
      </c>
      <c r="M11" s="3"/>
    </row>
    <row r="12" spans="1:13" x14ac:dyDescent="0.25">
      <c r="A12" s="1">
        <v>1995</v>
      </c>
      <c r="B12" s="1">
        <v>419</v>
      </c>
      <c r="C12" s="1">
        <v>39613</v>
      </c>
      <c r="D12" s="1">
        <v>31564</v>
      </c>
      <c r="E12" s="1"/>
      <c r="I12" s="3">
        <v>2015</v>
      </c>
      <c r="J12" s="3">
        <v>10</v>
      </c>
      <c r="K12" s="3">
        <v>874</v>
      </c>
      <c r="L12" s="3">
        <v>173</v>
      </c>
      <c r="M12" s="3"/>
    </row>
    <row r="13" spans="1:13" x14ac:dyDescent="0.25">
      <c r="A13" s="1">
        <v>1996</v>
      </c>
      <c r="B13" s="1">
        <v>463</v>
      </c>
      <c r="C13" s="1">
        <v>45928</v>
      </c>
      <c r="D13" s="1">
        <v>36844</v>
      </c>
      <c r="E13" s="1"/>
      <c r="I13" s="3" t="s">
        <v>11</v>
      </c>
      <c r="J13" s="3">
        <v>10</v>
      </c>
      <c r="K13" s="3">
        <v>821</v>
      </c>
      <c r="L13" s="3">
        <v>318</v>
      </c>
      <c r="M13" s="3"/>
    </row>
    <row r="14" spans="1:13" x14ac:dyDescent="0.25">
      <c r="A14" s="1">
        <v>1997</v>
      </c>
      <c r="B14" s="1">
        <v>456</v>
      </c>
      <c r="C14" s="1">
        <v>47312</v>
      </c>
      <c r="D14" s="1">
        <v>40485</v>
      </c>
      <c r="E14" s="1"/>
      <c r="I14" s="3" t="s">
        <v>12</v>
      </c>
      <c r="J14" s="3">
        <v>2</v>
      </c>
      <c r="K14" s="3">
        <v>172</v>
      </c>
      <c r="L14" s="3"/>
      <c r="M14" s="3"/>
    </row>
    <row r="15" spans="1:13" x14ac:dyDescent="0.25">
      <c r="A15" s="1">
        <v>1998</v>
      </c>
      <c r="B15" s="1">
        <v>306</v>
      </c>
      <c r="C15" s="1">
        <v>30679</v>
      </c>
      <c r="D15" s="1">
        <v>24950</v>
      </c>
      <c r="E15" s="1"/>
    </row>
    <row r="16" spans="1:13" x14ac:dyDescent="0.25">
      <c r="A16" s="1">
        <v>1999</v>
      </c>
      <c r="B16" s="1">
        <v>136</v>
      </c>
      <c r="C16" s="1">
        <v>13651</v>
      </c>
      <c r="D16" s="1">
        <v>11763</v>
      </c>
      <c r="E16" s="1"/>
    </row>
    <row r="17" spans="1:10" x14ac:dyDescent="0.25">
      <c r="A17" s="1">
        <v>2000</v>
      </c>
      <c r="B17" s="1">
        <v>231</v>
      </c>
      <c r="C17" s="1">
        <v>45673</v>
      </c>
      <c r="D17" s="1">
        <v>43472</v>
      </c>
      <c r="E17" s="1"/>
      <c r="I17" s="6" t="s">
        <v>13</v>
      </c>
      <c r="J17" s="7">
        <f>AVERAGE(J3:J14)</f>
        <v>8.25</v>
      </c>
    </row>
    <row r="18" spans="1:10" x14ac:dyDescent="0.25">
      <c r="A18" s="1">
        <v>2001</v>
      </c>
      <c r="B18" s="1">
        <v>402</v>
      </c>
      <c r="C18" s="1">
        <v>46680</v>
      </c>
      <c r="D18" s="1">
        <v>43590</v>
      </c>
      <c r="E18" s="1"/>
    </row>
    <row r="19" spans="1:10" x14ac:dyDescent="0.25">
      <c r="A19" s="1">
        <v>2002</v>
      </c>
      <c r="B19" s="1">
        <v>122</v>
      </c>
      <c r="C19" s="1">
        <v>11549</v>
      </c>
      <c r="D19" s="1">
        <v>9133</v>
      </c>
      <c r="E19" s="1"/>
    </row>
    <row r="20" spans="1:10" x14ac:dyDescent="0.25">
      <c r="A20" s="1">
        <v>2003</v>
      </c>
      <c r="B20" s="1">
        <v>251</v>
      </c>
      <c r="C20" s="1">
        <v>21016</v>
      </c>
      <c r="D20" s="1">
        <v>11084</v>
      </c>
      <c r="E20" s="1"/>
    </row>
    <row r="21" spans="1:10" x14ac:dyDescent="0.25">
      <c r="A21" s="1">
        <v>2004</v>
      </c>
      <c r="B21" s="1">
        <v>239</v>
      </c>
      <c r="C21" s="1">
        <v>20737</v>
      </c>
      <c r="D21" s="1">
        <v>11410</v>
      </c>
      <c r="E21" s="1"/>
    </row>
    <row r="22" spans="1:10" x14ac:dyDescent="0.25">
      <c r="A22" s="1">
        <v>2005</v>
      </c>
      <c r="B22" s="1">
        <v>292</v>
      </c>
      <c r="C22" s="1">
        <v>25384</v>
      </c>
      <c r="D22" s="1">
        <v>14402</v>
      </c>
      <c r="E22" s="1"/>
    </row>
    <row r="23" spans="1:10" x14ac:dyDescent="0.25">
      <c r="A23" s="1">
        <v>2006</v>
      </c>
      <c r="B23" s="1">
        <v>139</v>
      </c>
      <c r="C23" s="1">
        <v>11771</v>
      </c>
      <c r="D23" s="1">
        <v>7007</v>
      </c>
      <c r="E23" s="1"/>
    </row>
    <row r="24" spans="1:10" x14ac:dyDescent="0.25">
      <c r="A24" s="1">
        <v>2007</v>
      </c>
      <c r="B24" s="1">
        <v>144</v>
      </c>
      <c r="C24" s="1">
        <v>13202</v>
      </c>
      <c r="D24" s="1">
        <v>9192</v>
      </c>
      <c r="E24" s="1"/>
    </row>
    <row r="25" spans="1:10" x14ac:dyDescent="0.25">
      <c r="A25" s="1">
        <v>2008</v>
      </c>
      <c r="B25" s="1">
        <v>132</v>
      </c>
      <c r="C25" s="1">
        <v>11829</v>
      </c>
      <c r="D25" s="1">
        <v>7791</v>
      </c>
      <c r="E25" s="1"/>
    </row>
    <row r="26" spans="1:10" x14ac:dyDescent="0.25">
      <c r="A26" s="1">
        <v>2009</v>
      </c>
      <c r="B26" s="1">
        <v>114</v>
      </c>
      <c r="C26" s="1">
        <v>9798</v>
      </c>
      <c r="D26" s="1">
        <v>6450</v>
      </c>
      <c r="E26" s="1"/>
    </row>
    <row r="27" spans="1:10" x14ac:dyDescent="0.25">
      <c r="A27" s="1">
        <v>2010</v>
      </c>
      <c r="B27" s="1">
        <v>140</v>
      </c>
      <c r="C27" s="1">
        <v>11988</v>
      </c>
      <c r="D27" s="1">
        <v>6906</v>
      </c>
      <c r="E27" s="1"/>
    </row>
    <row r="28" spans="1:10" x14ac:dyDescent="0.25">
      <c r="A28" s="1">
        <v>2011</v>
      </c>
      <c r="B28" s="1">
        <v>105</v>
      </c>
      <c r="C28" s="1">
        <v>8824</v>
      </c>
      <c r="D28" s="1">
        <v>6057</v>
      </c>
      <c r="E28" s="1"/>
    </row>
    <row r="29" spans="1:10" x14ac:dyDescent="0.25">
      <c r="A29" s="1">
        <v>2012</v>
      </c>
      <c r="B29" s="1">
        <v>129</v>
      </c>
      <c r="C29" s="1">
        <v>11086</v>
      </c>
      <c r="D29" s="1">
        <v>7593</v>
      </c>
      <c r="E29" s="1"/>
    </row>
    <row r="30" spans="1:10" x14ac:dyDescent="0.25">
      <c r="A30" s="2">
        <v>2013</v>
      </c>
      <c r="B30" s="2">
        <v>130</v>
      </c>
      <c r="C30" s="2">
        <v>11040</v>
      </c>
      <c r="D30" s="2">
        <v>8021</v>
      </c>
      <c r="E30" s="2"/>
    </row>
    <row r="31" spans="1:10" x14ac:dyDescent="0.25">
      <c r="A31" s="1">
        <v>2014</v>
      </c>
      <c r="B31" s="1">
        <v>73</v>
      </c>
      <c r="C31" s="1">
        <v>6196</v>
      </c>
      <c r="D31" s="1">
        <v>3788</v>
      </c>
      <c r="E31" s="1"/>
    </row>
    <row r="32" spans="1:10" x14ac:dyDescent="0.25">
      <c r="A32" s="1">
        <v>2015</v>
      </c>
      <c r="B32" s="1">
        <v>112</v>
      </c>
      <c r="C32" s="1">
        <v>9237</v>
      </c>
      <c r="D32" s="1">
        <v>6230</v>
      </c>
      <c r="E32" s="1"/>
    </row>
    <row r="33" spans="1:5" x14ac:dyDescent="0.25">
      <c r="A33" s="1">
        <v>2016</v>
      </c>
      <c r="B33" s="3">
        <v>61</v>
      </c>
      <c r="C33" s="3">
        <v>5071</v>
      </c>
      <c r="D33" s="3">
        <v>2492</v>
      </c>
      <c r="E33" s="1"/>
    </row>
    <row r="34" spans="1:5" x14ac:dyDescent="0.25">
      <c r="A34" s="4">
        <v>2017</v>
      </c>
      <c r="B34" s="4">
        <v>67</v>
      </c>
      <c r="C34" s="4">
        <v>5402</v>
      </c>
      <c r="D34" s="4">
        <v>3679</v>
      </c>
      <c r="E34" s="4"/>
    </row>
    <row r="35" spans="1:5" x14ac:dyDescent="0.25">
      <c r="A35" s="1">
        <v>2018</v>
      </c>
      <c r="B35" s="3">
        <v>97</v>
      </c>
      <c r="C35" s="3">
        <v>8187</v>
      </c>
      <c r="D35" s="3">
        <v>4759</v>
      </c>
      <c r="E35" s="3"/>
    </row>
    <row r="36" spans="1:5" x14ac:dyDescent="0.25">
      <c r="A36" s="1">
        <v>2019</v>
      </c>
      <c r="B36" s="3">
        <v>68</v>
      </c>
      <c r="C36" s="5">
        <v>5475</v>
      </c>
      <c r="D36" s="3">
        <v>3598</v>
      </c>
      <c r="E36" s="3"/>
    </row>
    <row r="37" spans="1:5" x14ac:dyDescent="0.25">
      <c r="A37" s="1">
        <v>2020</v>
      </c>
      <c r="B37" s="3">
        <v>63</v>
      </c>
      <c r="C37" s="3">
        <v>5022</v>
      </c>
      <c r="D37" s="3">
        <v>3677</v>
      </c>
      <c r="E37" s="3"/>
    </row>
    <row r="38" spans="1:5" x14ac:dyDescent="0.25">
      <c r="A38" s="1">
        <v>2021</v>
      </c>
      <c r="B38" s="3">
        <v>68</v>
      </c>
      <c r="C38" s="3">
        <v>5489</v>
      </c>
      <c r="D38" s="3">
        <v>4923</v>
      </c>
      <c r="E38" s="3"/>
    </row>
    <row r="39" spans="1:5" x14ac:dyDescent="0.25">
      <c r="A39" s="1">
        <v>2022</v>
      </c>
      <c r="B39" s="3">
        <v>70</v>
      </c>
      <c r="C39" s="3">
        <v>5669</v>
      </c>
      <c r="D39" s="3">
        <v>4796</v>
      </c>
      <c r="E39" s="3"/>
    </row>
    <row r="40" spans="1:5" x14ac:dyDescent="0.25">
      <c r="A40" s="1">
        <v>2023</v>
      </c>
      <c r="B40" s="3">
        <v>135</v>
      </c>
      <c r="C40" s="3">
        <v>11156</v>
      </c>
      <c r="D40" s="3">
        <v>8483</v>
      </c>
      <c r="E40" s="3"/>
    </row>
    <row r="42" spans="1:5" x14ac:dyDescent="0.25">
      <c r="A42" s="8" t="s">
        <v>4</v>
      </c>
      <c r="B42" s="9">
        <f>AVERAGE(B3:B40)</f>
        <v>232.52631578947367</v>
      </c>
    </row>
    <row r="43" spans="1:5" x14ac:dyDescent="0.25">
      <c r="A43" s="8"/>
      <c r="B43" s="9"/>
    </row>
    <row r="44" spans="1:5" x14ac:dyDescent="0.25">
      <c r="A44" s="8" t="s">
        <v>5</v>
      </c>
      <c r="B44" s="9">
        <f>AVERAGE(B16:B40)</f>
        <v>140.80000000000001</v>
      </c>
    </row>
    <row r="45" spans="1:5" x14ac:dyDescent="0.25">
      <c r="A45" s="8"/>
      <c r="B45" s="9"/>
    </row>
    <row r="46" spans="1:5" x14ac:dyDescent="0.25">
      <c r="A46" s="8" t="s">
        <v>6</v>
      </c>
      <c r="B46" s="9">
        <f>AVERAGE(B30:B40)</f>
        <v>85.818181818181813</v>
      </c>
    </row>
  </sheetData>
  <mergeCells count="2">
    <mergeCell ref="A1:E1"/>
    <mergeCell ref="I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0AAF6-E2D1-4AB8-9363-B31908B613CE}">
  <dimension ref="A1:AB28"/>
  <sheetViews>
    <sheetView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N28" sqref="N28"/>
    </sheetView>
  </sheetViews>
  <sheetFormatPr defaultRowHeight="15" x14ac:dyDescent="0.25"/>
  <cols>
    <col min="1" max="1" width="10.85546875" customWidth="1"/>
    <col min="2" max="2" width="10.5703125" customWidth="1"/>
    <col min="4" max="4" width="16.42578125" customWidth="1"/>
    <col min="7" max="7" width="17.28515625" customWidth="1"/>
    <col min="10" max="10" width="15.5703125" customWidth="1"/>
    <col min="13" max="13" width="15.7109375" customWidth="1"/>
    <col min="16" max="16" width="19.140625" customWidth="1"/>
    <col min="19" max="19" width="15.42578125" customWidth="1"/>
    <col min="22" max="22" width="18.28515625" customWidth="1"/>
    <col min="25" max="25" width="17.7109375" customWidth="1"/>
    <col min="28" max="28" width="17" customWidth="1"/>
  </cols>
  <sheetData>
    <row r="1" spans="1:28" x14ac:dyDescent="0.25">
      <c r="A1" s="3"/>
      <c r="B1" s="12" t="s">
        <v>39</v>
      </c>
      <c r="C1" s="12"/>
      <c r="D1" s="12"/>
      <c r="E1" s="12" t="s">
        <v>40</v>
      </c>
      <c r="F1" s="12"/>
      <c r="G1" s="12"/>
      <c r="H1" s="12" t="s">
        <v>41</v>
      </c>
      <c r="I1" s="12"/>
      <c r="J1" s="12"/>
      <c r="K1" s="12" t="s">
        <v>42</v>
      </c>
      <c r="L1" s="12"/>
      <c r="M1" s="12"/>
      <c r="N1" s="12" t="s">
        <v>43</v>
      </c>
      <c r="O1" s="12"/>
      <c r="P1" s="12"/>
      <c r="Q1" s="12" t="s">
        <v>44</v>
      </c>
      <c r="R1" s="12"/>
      <c r="S1" s="12"/>
      <c r="T1" s="12" t="s">
        <v>45</v>
      </c>
      <c r="U1" s="12"/>
      <c r="V1" s="12"/>
      <c r="W1" s="12" t="s">
        <v>46</v>
      </c>
      <c r="X1" s="12"/>
      <c r="Y1" s="12"/>
      <c r="Z1" s="12" t="s">
        <v>47</v>
      </c>
      <c r="AA1" s="12"/>
      <c r="AB1" s="12"/>
    </row>
    <row r="2" spans="1:28" x14ac:dyDescent="0.25">
      <c r="A2" s="3" t="s">
        <v>7</v>
      </c>
      <c r="B2" s="3" t="s">
        <v>0</v>
      </c>
      <c r="C2" s="3" t="s">
        <v>16</v>
      </c>
      <c r="D2" s="3" t="s">
        <v>10</v>
      </c>
      <c r="E2" s="3" t="s">
        <v>0</v>
      </c>
      <c r="F2" s="3" t="s">
        <v>16</v>
      </c>
      <c r="G2" s="3" t="s">
        <v>10</v>
      </c>
      <c r="H2" s="3" t="s">
        <v>0</v>
      </c>
      <c r="I2" s="3" t="s">
        <v>16</v>
      </c>
      <c r="J2" s="3" t="s">
        <v>10</v>
      </c>
      <c r="K2" s="3" t="s">
        <v>0</v>
      </c>
      <c r="L2" s="3" t="s">
        <v>16</v>
      </c>
      <c r="M2" s="3" t="s">
        <v>10</v>
      </c>
      <c r="N2" s="3" t="s">
        <v>0</v>
      </c>
      <c r="O2" s="3" t="s">
        <v>16</v>
      </c>
      <c r="P2" s="3" t="s">
        <v>10</v>
      </c>
      <c r="Q2" s="3" t="s">
        <v>0</v>
      </c>
      <c r="R2" s="3" t="s">
        <v>16</v>
      </c>
      <c r="S2" s="3" t="s">
        <v>10</v>
      </c>
      <c r="T2" s="3" t="s">
        <v>0</v>
      </c>
      <c r="U2" s="3" t="s">
        <v>16</v>
      </c>
      <c r="V2" s="3" t="s">
        <v>10</v>
      </c>
      <c r="W2" s="3" t="s">
        <v>0</v>
      </c>
      <c r="X2" s="3" t="s">
        <v>16</v>
      </c>
      <c r="Y2" s="3" t="s">
        <v>10</v>
      </c>
      <c r="Z2" s="3" t="s">
        <v>0</v>
      </c>
      <c r="AA2" s="3" t="s">
        <v>16</v>
      </c>
      <c r="AB2" s="3" t="s">
        <v>10</v>
      </c>
    </row>
    <row r="3" spans="1:28" x14ac:dyDescent="0.25">
      <c r="A3" s="3" t="s">
        <v>17</v>
      </c>
      <c r="B3" s="3">
        <v>73</v>
      </c>
      <c r="C3" s="3">
        <v>7560</v>
      </c>
      <c r="D3" s="3">
        <v>5601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>
        <f>B3+E3+H3+K3+N3+N3+Q3+T3+W3</f>
        <v>73</v>
      </c>
      <c r="AA3" s="3">
        <f t="shared" ref="AA3:AB3" si="0">C3+F3+I3+L3+O3+O3+R3+U3+X3</f>
        <v>7560</v>
      </c>
      <c r="AB3" s="3">
        <f t="shared" si="0"/>
        <v>5601</v>
      </c>
    </row>
    <row r="4" spans="1:28" x14ac:dyDescent="0.25">
      <c r="A4" s="3" t="s">
        <v>18</v>
      </c>
      <c r="B4" s="3">
        <v>161</v>
      </c>
      <c r="C4" s="3">
        <v>17337</v>
      </c>
      <c r="D4" s="3">
        <v>12733</v>
      </c>
      <c r="E4" s="3">
        <v>171</v>
      </c>
      <c r="F4" s="3">
        <v>19330</v>
      </c>
      <c r="G4" s="3">
        <v>14017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>
        <f t="shared" ref="Z4:Z24" si="1">B4+E4+H4+K4+N4+N4+Q4+T4+W4</f>
        <v>332</v>
      </c>
      <c r="AA4" s="3">
        <f t="shared" ref="AA4:AA24" si="2">C4+F4+I4+L4+O4+O4+R4+U4+X4</f>
        <v>36667</v>
      </c>
      <c r="AB4" s="3">
        <f t="shared" ref="AB4:AB24" si="3">D4+G4+J4+M4+P4+P4+S4+V4+Y4</f>
        <v>26750</v>
      </c>
    </row>
    <row r="5" spans="1:28" x14ac:dyDescent="0.25">
      <c r="A5" s="3" t="s">
        <v>19</v>
      </c>
      <c r="B5" s="3">
        <v>60</v>
      </c>
      <c r="C5" s="3">
        <v>6808</v>
      </c>
      <c r="D5" s="3">
        <v>4225</v>
      </c>
      <c r="E5" s="3">
        <v>82</v>
      </c>
      <c r="F5" s="3">
        <v>8882</v>
      </c>
      <c r="G5" s="3">
        <v>7474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>
        <f t="shared" si="1"/>
        <v>142</v>
      </c>
      <c r="AA5" s="3">
        <f t="shared" si="2"/>
        <v>15690</v>
      </c>
      <c r="AB5" s="3">
        <f t="shared" si="3"/>
        <v>11699</v>
      </c>
    </row>
    <row r="6" spans="1:28" x14ac:dyDescent="0.25">
      <c r="A6" s="3" t="s">
        <v>20</v>
      </c>
      <c r="B6" s="3">
        <v>201</v>
      </c>
      <c r="C6" s="3">
        <v>21769</v>
      </c>
      <c r="D6" s="3">
        <v>18978</v>
      </c>
      <c r="E6" s="3">
        <v>97</v>
      </c>
      <c r="F6" s="3">
        <v>11050</v>
      </c>
      <c r="G6" s="3">
        <v>8374</v>
      </c>
      <c r="H6" s="3">
        <v>12</v>
      </c>
      <c r="I6" s="3">
        <v>1209</v>
      </c>
      <c r="J6" s="3">
        <v>910</v>
      </c>
      <c r="K6" s="3">
        <v>11</v>
      </c>
      <c r="L6" s="3">
        <v>1183</v>
      </c>
      <c r="M6" s="3">
        <v>1036</v>
      </c>
      <c r="N6" s="3">
        <v>3</v>
      </c>
      <c r="O6" s="3">
        <v>382</v>
      </c>
      <c r="P6" s="3">
        <v>341</v>
      </c>
      <c r="Q6" s="3"/>
      <c r="R6" s="3"/>
      <c r="S6" s="3"/>
      <c r="T6" s="3"/>
      <c r="U6" s="3"/>
      <c r="V6" s="3"/>
      <c r="W6" s="3">
        <v>6</v>
      </c>
      <c r="X6" s="3">
        <v>488</v>
      </c>
      <c r="Y6" s="3">
        <v>400</v>
      </c>
      <c r="Z6" s="3">
        <f t="shared" si="1"/>
        <v>333</v>
      </c>
      <c r="AA6" s="3">
        <f t="shared" si="2"/>
        <v>36463</v>
      </c>
      <c r="AB6" s="3">
        <f t="shared" si="3"/>
        <v>30380</v>
      </c>
    </row>
    <row r="7" spans="1:28" x14ac:dyDescent="0.25">
      <c r="A7" s="3" t="s">
        <v>21</v>
      </c>
      <c r="B7" s="3">
        <v>82</v>
      </c>
      <c r="C7" s="3">
        <v>9528</v>
      </c>
      <c r="D7" s="3">
        <v>8555</v>
      </c>
      <c r="E7" s="3">
        <v>71</v>
      </c>
      <c r="F7" s="3">
        <v>7727</v>
      </c>
      <c r="G7" s="3">
        <v>6418</v>
      </c>
      <c r="H7" s="3">
        <v>5</v>
      </c>
      <c r="I7" s="3">
        <v>628</v>
      </c>
      <c r="J7" s="3">
        <v>562</v>
      </c>
      <c r="K7" s="3">
        <v>19</v>
      </c>
      <c r="L7" s="3">
        <v>1800</v>
      </c>
      <c r="M7" s="3">
        <v>1408</v>
      </c>
      <c r="N7" s="3">
        <v>3</v>
      </c>
      <c r="O7" s="3">
        <v>339</v>
      </c>
      <c r="P7" s="3">
        <v>299</v>
      </c>
      <c r="Q7" s="3"/>
      <c r="R7" s="3"/>
      <c r="S7" s="3"/>
      <c r="T7" s="3"/>
      <c r="U7" s="3"/>
      <c r="V7" s="3"/>
      <c r="W7" s="3"/>
      <c r="X7" s="3"/>
      <c r="Y7" s="3"/>
      <c r="Z7" s="3">
        <f t="shared" si="1"/>
        <v>183</v>
      </c>
      <c r="AA7" s="3">
        <f t="shared" si="2"/>
        <v>20361</v>
      </c>
      <c r="AB7" s="3">
        <f t="shared" si="3"/>
        <v>17541</v>
      </c>
    </row>
    <row r="8" spans="1:28" x14ac:dyDescent="0.25">
      <c r="A8" s="3" t="s">
        <v>22</v>
      </c>
      <c r="B8" s="3">
        <v>64</v>
      </c>
      <c r="C8" s="3">
        <v>7704</v>
      </c>
      <c r="D8" s="3">
        <v>7035</v>
      </c>
      <c r="E8" s="3">
        <v>39</v>
      </c>
      <c r="F8" s="3">
        <v>4279</v>
      </c>
      <c r="G8" s="3">
        <v>3846</v>
      </c>
      <c r="H8" s="3">
        <v>8</v>
      </c>
      <c r="I8" s="3">
        <v>1009</v>
      </c>
      <c r="J8" s="3">
        <v>901</v>
      </c>
      <c r="K8" s="3">
        <v>11</v>
      </c>
      <c r="L8" s="3">
        <v>1236</v>
      </c>
      <c r="M8" s="3">
        <v>981</v>
      </c>
      <c r="N8" s="3"/>
      <c r="O8" s="3"/>
      <c r="P8" s="3"/>
      <c r="Q8" s="3">
        <v>4</v>
      </c>
      <c r="R8" s="3">
        <v>307</v>
      </c>
      <c r="S8" s="3">
        <v>286</v>
      </c>
      <c r="T8" s="3"/>
      <c r="U8" s="3"/>
      <c r="V8" s="3"/>
      <c r="W8" s="3"/>
      <c r="X8" s="3"/>
      <c r="Y8" s="3"/>
      <c r="Z8" s="3">
        <f t="shared" si="1"/>
        <v>126</v>
      </c>
      <c r="AA8" s="3">
        <f t="shared" si="2"/>
        <v>14535</v>
      </c>
      <c r="AB8" s="3">
        <f t="shared" si="3"/>
        <v>13049</v>
      </c>
    </row>
    <row r="9" spans="1:28" x14ac:dyDescent="0.25">
      <c r="A9" s="3" t="s">
        <v>23</v>
      </c>
      <c r="B9" s="3">
        <v>46</v>
      </c>
      <c r="C9" s="3">
        <v>5242</v>
      </c>
      <c r="D9" s="3">
        <v>4129</v>
      </c>
      <c r="E9" s="3">
        <v>47</v>
      </c>
      <c r="F9" s="3">
        <v>5093</v>
      </c>
      <c r="G9" s="3">
        <v>4340</v>
      </c>
      <c r="H9" s="3">
        <v>6</v>
      </c>
      <c r="I9" s="3">
        <v>780</v>
      </c>
      <c r="J9" s="3">
        <v>703</v>
      </c>
      <c r="K9" s="3">
        <v>5</v>
      </c>
      <c r="L9" s="3">
        <v>660</v>
      </c>
      <c r="M9" s="3">
        <v>582</v>
      </c>
      <c r="N9" s="3"/>
      <c r="O9" s="3"/>
      <c r="P9" s="3"/>
      <c r="Q9" s="3">
        <v>7</v>
      </c>
      <c r="R9" s="3">
        <v>790</v>
      </c>
      <c r="S9" s="3">
        <v>721</v>
      </c>
      <c r="T9" s="3">
        <v>1</v>
      </c>
      <c r="U9" s="3">
        <v>109</v>
      </c>
      <c r="V9" s="3">
        <v>104</v>
      </c>
      <c r="W9" s="3">
        <v>1</v>
      </c>
      <c r="X9" s="3">
        <v>69</v>
      </c>
      <c r="Y9" s="3">
        <v>68</v>
      </c>
      <c r="Z9" s="3">
        <f t="shared" si="1"/>
        <v>113</v>
      </c>
      <c r="AA9" s="3">
        <f t="shared" si="2"/>
        <v>12743</v>
      </c>
      <c r="AB9" s="3">
        <f t="shared" si="3"/>
        <v>10647</v>
      </c>
    </row>
    <row r="10" spans="1:28" x14ac:dyDescent="0.25">
      <c r="A10" s="3" t="s">
        <v>24</v>
      </c>
      <c r="B10" s="3">
        <v>27</v>
      </c>
      <c r="C10" s="3">
        <v>3178</v>
      </c>
      <c r="D10" s="3">
        <v>2501</v>
      </c>
      <c r="E10" s="3">
        <v>47</v>
      </c>
      <c r="F10" s="3">
        <v>4848</v>
      </c>
      <c r="G10" s="3">
        <v>4109</v>
      </c>
      <c r="H10" s="3">
        <v>10</v>
      </c>
      <c r="I10" s="3">
        <v>1112</v>
      </c>
      <c r="J10" s="3">
        <v>936</v>
      </c>
      <c r="K10" s="3"/>
      <c r="L10" s="3"/>
      <c r="M10" s="3"/>
      <c r="N10" s="3"/>
      <c r="O10" s="3"/>
      <c r="P10" s="3"/>
      <c r="Q10" s="3">
        <v>0</v>
      </c>
      <c r="R10" s="3">
        <v>0</v>
      </c>
      <c r="S10" s="3">
        <v>0</v>
      </c>
      <c r="T10" s="3"/>
      <c r="U10" s="3"/>
      <c r="V10" s="3"/>
      <c r="W10" s="3"/>
      <c r="X10" s="3"/>
      <c r="Y10" s="3"/>
      <c r="Z10" s="3">
        <f t="shared" si="1"/>
        <v>84</v>
      </c>
      <c r="AA10" s="3">
        <f t="shared" si="2"/>
        <v>9138</v>
      </c>
      <c r="AB10" s="3">
        <f t="shared" si="3"/>
        <v>7546</v>
      </c>
    </row>
    <row r="11" spans="1:28" x14ac:dyDescent="0.25">
      <c r="A11" s="3" t="s">
        <v>25</v>
      </c>
      <c r="B11" s="3">
        <v>53</v>
      </c>
      <c r="C11" s="3">
        <v>6107</v>
      </c>
      <c r="D11" s="3">
        <v>5177</v>
      </c>
      <c r="E11" s="3">
        <v>47</v>
      </c>
      <c r="F11" s="3">
        <v>5122</v>
      </c>
      <c r="G11" s="3">
        <v>4459</v>
      </c>
      <c r="H11" s="3">
        <v>4</v>
      </c>
      <c r="I11" s="3">
        <v>460</v>
      </c>
      <c r="J11" s="3">
        <v>381</v>
      </c>
      <c r="K11" s="3"/>
      <c r="L11" s="3"/>
      <c r="M11" s="3"/>
      <c r="N11" s="3">
        <v>7</v>
      </c>
      <c r="O11" s="3">
        <v>758</v>
      </c>
      <c r="P11" s="3">
        <v>689</v>
      </c>
      <c r="Q11" s="3">
        <v>2</v>
      </c>
      <c r="R11" s="3">
        <v>200</v>
      </c>
      <c r="S11" s="3">
        <v>165</v>
      </c>
      <c r="T11" s="3">
        <v>3</v>
      </c>
      <c r="U11" s="3">
        <v>318</v>
      </c>
      <c r="V11" s="3">
        <v>267</v>
      </c>
      <c r="W11" s="3"/>
      <c r="X11" s="3"/>
      <c r="Y11" s="3"/>
      <c r="Z11" s="3">
        <f t="shared" si="1"/>
        <v>123</v>
      </c>
      <c r="AA11" s="3">
        <f t="shared" si="2"/>
        <v>13723</v>
      </c>
      <c r="AB11" s="3">
        <f t="shared" si="3"/>
        <v>11827</v>
      </c>
    </row>
    <row r="12" spans="1:28" x14ac:dyDescent="0.25">
      <c r="A12" s="3" t="s">
        <v>26</v>
      </c>
      <c r="B12" s="3">
        <v>17</v>
      </c>
      <c r="C12" s="3">
        <v>1897</v>
      </c>
      <c r="D12" s="3">
        <v>1571</v>
      </c>
      <c r="E12" s="3">
        <v>50</v>
      </c>
      <c r="F12" s="3">
        <v>5491</v>
      </c>
      <c r="G12" s="3">
        <v>4864</v>
      </c>
      <c r="H12" s="3">
        <v>6</v>
      </c>
      <c r="I12" s="3">
        <v>655</v>
      </c>
      <c r="J12" s="3">
        <v>604</v>
      </c>
      <c r="K12" s="3"/>
      <c r="L12" s="3"/>
      <c r="M12" s="3"/>
      <c r="N12" s="3">
        <v>11</v>
      </c>
      <c r="O12" s="3">
        <v>1135</v>
      </c>
      <c r="P12" s="3">
        <v>987</v>
      </c>
      <c r="Q12" s="3">
        <v>0</v>
      </c>
      <c r="R12" s="3">
        <v>0</v>
      </c>
      <c r="S12" s="3">
        <v>0</v>
      </c>
      <c r="T12" s="3"/>
      <c r="U12" s="3"/>
      <c r="V12" s="3"/>
      <c r="W12" s="3"/>
      <c r="X12" s="3"/>
      <c r="Y12" s="3"/>
      <c r="Z12" s="3">
        <f t="shared" si="1"/>
        <v>95</v>
      </c>
      <c r="AA12" s="3">
        <f t="shared" si="2"/>
        <v>10313</v>
      </c>
      <c r="AB12" s="3">
        <f t="shared" si="3"/>
        <v>9013</v>
      </c>
    </row>
    <row r="13" spans="1:28" x14ac:dyDescent="0.25">
      <c r="A13" s="3" t="s">
        <v>27</v>
      </c>
      <c r="B13" s="3">
        <v>63</v>
      </c>
      <c r="C13" s="3">
        <v>7060</v>
      </c>
      <c r="D13" s="3">
        <v>5894</v>
      </c>
      <c r="E13" s="3">
        <v>62</v>
      </c>
      <c r="F13" s="3">
        <v>6212</v>
      </c>
      <c r="G13" s="3">
        <v>5404</v>
      </c>
      <c r="H13" s="3">
        <v>7</v>
      </c>
      <c r="I13" s="3">
        <v>666</v>
      </c>
      <c r="J13" s="3">
        <v>572</v>
      </c>
      <c r="K13" s="3"/>
      <c r="L13" s="3"/>
      <c r="M13" s="3"/>
      <c r="N13" s="3">
        <v>14</v>
      </c>
      <c r="O13" s="3">
        <v>1541</v>
      </c>
      <c r="P13" s="3">
        <v>1330</v>
      </c>
      <c r="Q13" s="3">
        <v>8</v>
      </c>
      <c r="R13" s="3">
        <v>905</v>
      </c>
      <c r="S13" s="3">
        <v>775</v>
      </c>
      <c r="T13" s="3"/>
      <c r="U13" s="3"/>
      <c r="V13" s="3"/>
      <c r="W13" s="3"/>
      <c r="X13" s="3"/>
      <c r="Y13" s="3"/>
      <c r="Z13" s="3">
        <f t="shared" si="1"/>
        <v>168</v>
      </c>
      <c r="AA13" s="3">
        <f t="shared" si="2"/>
        <v>17925</v>
      </c>
      <c r="AB13" s="3">
        <f t="shared" si="3"/>
        <v>15305</v>
      </c>
    </row>
    <row r="14" spans="1:28" x14ac:dyDescent="0.25">
      <c r="A14" s="3" t="s">
        <v>28</v>
      </c>
      <c r="B14" s="3">
        <v>29</v>
      </c>
      <c r="C14" s="3">
        <v>3299</v>
      </c>
      <c r="D14" s="3">
        <v>2837</v>
      </c>
      <c r="E14" s="3">
        <v>43</v>
      </c>
      <c r="F14" s="3">
        <v>4816</v>
      </c>
      <c r="G14" s="3">
        <v>4281</v>
      </c>
      <c r="H14" s="3">
        <v>7</v>
      </c>
      <c r="I14" s="3">
        <v>827</v>
      </c>
      <c r="J14" s="3">
        <v>710</v>
      </c>
      <c r="K14" s="3"/>
      <c r="L14" s="3"/>
      <c r="M14" s="3"/>
      <c r="N14" s="3">
        <v>15</v>
      </c>
      <c r="O14" s="3">
        <v>1585</v>
      </c>
      <c r="P14" s="3">
        <v>1451</v>
      </c>
      <c r="Q14" s="3">
        <v>1</v>
      </c>
      <c r="R14" s="3">
        <v>137</v>
      </c>
      <c r="S14" s="3">
        <v>125</v>
      </c>
      <c r="T14" s="3"/>
      <c r="U14" s="3"/>
      <c r="V14" s="3"/>
      <c r="W14" s="3"/>
      <c r="X14" s="3"/>
      <c r="Y14" s="3"/>
      <c r="Z14" s="3">
        <f t="shared" si="1"/>
        <v>110</v>
      </c>
      <c r="AA14" s="3">
        <f t="shared" si="2"/>
        <v>12249</v>
      </c>
      <c r="AB14" s="3">
        <f t="shared" si="3"/>
        <v>10855</v>
      </c>
    </row>
    <row r="15" spans="1:28" x14ac:dyDescent="0.25">
      <c r="A15" s="3" t="s">
        <v>29</v>
      </c>
      <c r="B15" s="3">
        <v>44</v>
      </c>
      <c r="C15" s="3">
        <v>5006</v>
      </c>
      <c r="D15" s="3">
        <v>4329</v>
      </c>
      <c r="E15" s="3">
        <v>31</v>
      </c>
      <c r="F15" s="3">
        <v>3093</v>
      </c>
      <c r="G15" s="3">
        <v>2717</v>
      </c>
      <c r="H15" s="3">
        <v>7</v>
      </c>
      <c r="I15" s="3">
        <v>820</v>
      </c>
      <c r="J15" s="3">
        <v>651</v>
      </c>
      <c r="K15" s="3"/>
      <c r="L15" s="3"/>
      <c r="M15" s="3"/>
      <c r="N15" s="3">
        <v>10</v>
      </c>
      <c r="O15" s="3">
        <v>1021</v>
      </c>
      <c r="P15" s="3">
        <v>702</v>
      </c>
      <c r="Q15" s="3">
        <v>1</v>
      </c>
      <c r="R15" s="3">
        <v>107</v>
      </c>
      <c r="S15" s="3">
        <v>63</v>
      </c>
      <c r="T15" s="3">
        <v>1</v>
      </c>
      <c r="U15" s="3">
        <v>83</v>
      </c>
      <c r="V15" s="3">
        <v>31</v>
      </c>
      <c r="W15" s="3"/>
      <c r="X15" s="3"/>
      <c r="Y15" s="3"/>
      <c r="Z15" s="3">
        <f t="shared" si="1"/>
        <v>104</v>
      </c>
      <c r="AA15" s="3">
        <f t="shared" si="2"/>
        <v>11151</v>
      </c>
      <c r="AB15" s="3">
        <f t="shared" si="3"/>
        <v>9195</v>
      </c>
    </row>
    <row r="16" spans="1:28" x14ac:dyDescent="0.25">
      <c r="A16" s="3" t="s">
        <v>30</v>
      </c>
      <c r="B16" s="3">
        <v>23</v>
      </c>
      <c r="C16" s="3">
        <v>2696</v>
      </c>
      <c r="D16" s="3">
        <v>2193</v>
      </c>
      <c r="E16" s="3">
        <v>18</v>
      </c>
      <c r="F16" s="3">
        <v>1947</v>
      </c>
      <c r="G16" s="3">
        <v>1583</v>
      </c>
      <c r="H16" s="3">
        <v>2</v>
      </c>
      <c r="I16" s="3">
        <v>244</v>
      </c>
      <c r="J16" s="3">
        <v>224</v>
      </c>
      <c r="K16" s="3"/>
      <c r="L16" s="3"/>
      <c r="M16" s="3"/>
      <c r="N16" s="3">
        <v>5</v>
      </c>
      <c r="O16" s="3">
        <v>584</v>
      </c>
      <c r="P16" s="3">
        <v>388</v>
      </c>
      <c r="Q16" s="3">
        <v>2</v>
      </c>
      <c r="R16" s="3">
        <v>223</v>
      </c>
      <c r="S16" s="3">
        <v>198</v>
      </c>
      <c r="T16" s="3">
        <v>1</v>
      </c>
      <c r="U16" s="3">
        <v>121</v>
      </c>
      <c r="V16" s="3">
        <v>92</v>
      </c>
      <c r="W16" s="3"/>
      <c r="X16" s="3"/>
      <c r="Y16" s="3"/>
      <c r="Z16" s="3">
        <f t="shared" si="1"/>
        <v>56</v>
      </c>
      <c r="AA16" s="3">
        <f t="shared" si="2"/>
        <v>6399</v>
      </c>
      <c r="AB16" s="3">
        <f t="shared" si="3"/>
        <v>5066</v>
      </c>
    </row>
    <row r="17" spans="1:28" x14ac:dyDescent="0.25">
      <c r="A17" s="3" t="s">
        <v>31</v>
      </c>
      <c r="B17" s="3">
        <v>13</v>
      </c>
      <c r="C17" s="3">
        <v>1514</v>
      </c>
      <c r="D17" s="3">
        <v>1115</v>
      </c>
      <c r="E17" s="3">
        <v>10</v>
      </c>
      <c r="F17" s="3">
        <v>1252</v>
      </c>
      <c r="G17" s="3">
        <v>929</v>
      </c>
      <c r="H17" s="3">
        <v>0</v>
      </c>
      <c r="I17" s="3">
        <v>0</v>
      </c>
      <c r="J17" s="3">
        <v>0</v>
      </c>
      <c r="K17" s="3"/>
      <c r="L17" s="3"/>
      <c r="M17" s="3"/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/>
      <c r="U17" s="3"/>
      <c r="V17" s="3"/>
      <c r="W17" s="3"/>
      <c r="X17" s="3"/>
      <c r="Y17" s="3"/>
      <c r="Z17" s="3">
        <f t="shared" si="1"/>
        <v>23</v>
      </c>
      <c r="AA17" s="3">
        <f t="shared" si="2"/>
        <v>2766</v>
      </c>
      <c r="AB17" s="3">
        <f t="shared" si="3"/>
        <v>2044</v>
      </c>
    </row>
    <row r="18" spans="1:28" x14ac:dyDescent="0.25">
      <c r="A18" s="3" t="s">
        <v>32</v>
      </c>
      <c r="B18" s="3">
        <v>23</v>
      </c>
      <c r="C18" s="3">
        <v>2672</v>
      </c>
      <c r="D18" s="3">
        <v>2073</v>
      </c>
      <c r="E18" s="3">
        <v>22</v>
      </c>
      <c r="F18" s="3">
        <v>2499</v>
      </c>
      <c r="G18" s="3">
        <v>2070</v>
      </c>
      <c r="H18" s="3">
        <v>1</v>
      </c>
      <c r="I18" s="3">
        <v>119</v>
      </c>
      <c r="J18" s="3">
        <v>45</v>
      </c>
      <c r="K18" s="3"/>
      <c r="L18" s="3"/>
      <c r="M18" s="3"/>
      <c r="N18" s="3">
        <v>1</v>
      </c>
      <c r="O18" s="3">
        <v>138</v>
      </c>
      <c r="P18" s="3">
        <v>103</v>
      </c>
      <c r="Q18" s="3">
        <v>3</v>
      </c>
      <c r="R18" s="3">
        <v>325</v>
      </c>
      <c r="S18" s="3">
        <v>274</v>
      </c>
      <c r="T18" s="3">
        <v>1</v>
      </c>
      <c r="U18" s="3">
        <v>89</v>
      </c>
      <c r="V18" s="3">
        <v>69</v>
      </c>
      <c r="W18" s="3"/>
      <c r="X18" s="3"/>
      <c r="Y18" s="3"/>
      <c r="Z18" s="3">
        <f t="shared" si="1"/>
        <v>52</v>
      </c>
      <c r="AA18" s="3">
        <f t="shared" si="2"/>
        <v>5980</v>
      </c>
      <c r="AB18" s="3">
        <f t="shared" si="3"/>
        <v>4737</v>
      </c>
    </row>
    <row r="19" spans="1:28" x14ac:dyDescent="0.25">
      <c r="A19" s="3" t="s">
        <v>33</v>
      </c>
      <c r="B19" s="3">
        <v>23</v>
      </c>
      <c r="C19" s="3">
        <v>2641</v>
      </c>
      <c r="D19" s="3">
        <v>1742</v>
      </c>
      <c r="E19" s="3">
        <v>16</v>
      </c>
      <c r="F19" s="3">
        <v>1842</v>
      </c>
      <c r="G19" s="3">
        <v>1555</v>
      </c>
      <c r="H19" s="3">
        <v>3</v>
      </c>
      <c r="I19" s="3">
        <v>338</v>
      </c>
      <c r="J19" s="3">
        <v>310</v>
      </c>
      <c r="K19" s="3"/>
      <c r="L19" s="3"/>
      <c r="M19" s="3"/>
      <c r="N19" s="3">
        <v>2</v>
      </c>
      <c r="O19" s="3">
        <v>150</v>
      </c>
      <c r="P19" s="3">
        <v>128</v>
      </c>
      <c r="Q19" s="3">
        <v>2</v>
      </c>
      <c r="R19" s="3">
        <v>180</v>
      </c>
      <c r="S19" s="3">
        <v>75</v>
      </c>
      <c r="T19" s="3"/>
      <c r="U19" s="3"/>
      <c r="V19" s="3"/>
      <c r="W19" s="3">
        <v>1</v>
      </c>
      <c r="X19" s="3">
        <v>130</v>
      </c>
      <c r="Y19" s="3">
        <v>27</v>
      </c>
      <c r="Z19" s="3">
        <f t="shared" si="1"/>
        <v>49</v>
      </c>
      <c r="AA19" s="3">
        <f t="shared" si="2"/>
        <v>5431</v>
      </c>
      <c r="AB19" s="3">
        <f t="shared" si="3"/>
        <v>3965</v>
      </c>
    </row>
    <row r="20" spans="1:28" x14ac:dyDescent="0.25">
      <c r="A20" s="3" t="s">
        <v>34</v>
      </c>
      <c r="B20" s="3">
        <v>15</v>
      </c>
      <c r="C20" s="3">
        <v>1823</v>
      </c>
      <c r="D20" s="3">
        <v>1494</v>
      </c>
      <c r="E20" s="3">
        <v>11</v>
      </c>
      <c r="F20" s="3">
        <v>1297</v>
      </c>
      <c r="G20" s="3">
        <v>1011</v>
      </c>
      <c r="H20" s="3"/>
      <c r="I20" s="3"/>
      <c r="J20" s="3"/>
      <c r="K20" s="3"/>
      <c r="L20" s="3"/>
      <c r="M20" s="3"/>
      <c r="N20" s="3">
        <v>4</v>
      </c>
      <c r="O20" s="3">
        <v>395</v>
      </c>
      <c r="P20" s="3">
        <v>265</v>
      </c>
      <c r="Q20" s="3"/>
      <c r="R20" s="3"/>
      <c r="S20" s="3"/>
      <c r="T20" s="3"/>
      <c r="U20" s="3"/>
      <c r="V20" s="3"/>
      <c r="W20" s="3"/>
      <c r="X20" s="3"/>
      <c r="Y20" s="3"/>
      <c r="Z20" s="3">
        <f t="shared" si="1"/>
        <v>34</v>
      </c>
      <c r="AA20" s="3">
        <f t="shared" si="2"/>
        <v>3910</v>
      </c>
      <c r="AB20" s="3">
        <f t="shared" si="3"/>
        <v>3035</v>
      </c>
    </row>
    <row r="21" spans="1:28" x14ac:dyDescent="0.25">
      <c r="A21" s="3" t="s">
        <v>35</v>
      </c>
      <c r="B21" s="3">
        <v>1</v>
      </c>
      <c r="C21" s="3">
        <v>119</v>
      </c>
      <c r="D21" s="3">
        <v>114</v>
      </c>
      <c r="E21" s="3">
        <v>7</v>
      </c>
      <c r="F21" s="3">
        <v>761</v>
      </c>
      <c r="G21" s="3">
        <v>547</v>
      </c>
      <c r="H21" s="3"/>
      <c r="I21" s="3"/>
      <c r="J21" s="3"/>
      <c r="K21" s="3"/>
      <c r="L21" s="3"/>
      <c r="M21" s="3"/>
      <c r="N21" s="3">
        <v>2</v>
      </c>
      <c r="O21" s="3">
        <v>224</v>
      </c>
      <c r="P21" s="3">
        <v>128</v>
      </c>
      <c r="Q21" s="3"/>
      <c r="R21" s="3"/>
      <c r="S21" s="3"/>
      <c r="T21" s="3"/>
      <c r="U21" s="3"/>
      <c r="V21" s="3"/>
      <c r="W21" s="3"/>
      <c r="X21" s="3"/>
      <c r="Y21" s="3"/>
      <c r="Z21" s="3">
        <f t="shared" si="1"/>
        <v>12</v>
      </c>
      <c r="AA21" s="3">
        <f t="shared" si="2"/>
        <v>1328</v>
      </c>
      <c r="AB21" s="3">
        <f t="shared" si="3"/>
        <v>917</v>
      </c>
    </row>
    <row r="22" spans="1:28" x14ac:dyDescent="0.25">
      <c r="A22" s="3" t="s">
        <v>36</v>
      </c>
      <c r="B22" s="3">
        <v>6</v>
      </c>
      <c r="C22" s="3">
        <v>651</v>
      </c>
      <c r="D22" s="3">
        <v>488</v>
      </c>
      <c r="E22" s="3">
        <v>9</v>
      </c>
      <c r="F22" s="3">
        <v>1083</v>
      </c>
      <c r="G22" s="3">
        <v>755</v>
      </c>
      <c r="H22" s="3"/>
      <c r="I22" s="3"/>
      <c r="J22" s="3"/>
      <c r="K22" s="3"/>
      <c r="L22" s="3"/>
      <c r="M22" s="3"/>
      <c r="N22" s="3">
        <v>4</v>
      </c>
      <c r="O22" s="3">
        <v>478</v>
      </c>
      <c r="P22" s="3">
        <v>410</v>
      </c>
      <c r="Q22" s="3"/>
      <c r="R22" s="3"/>
      <c r="S22" s="3"/>
      <c r="T22" s="3"/>
      <c r="U22" s="3"/>
      <c r="V22" s="3"/>
      <c r="W22" s="3"/>
      <c r="X22" s="3"/>
      <c r="Y22" s="3"/>
      <c r="Z22" s="3">
        <f t="shared" si="1"/>
        <v>23</v>
      </c>
      <c r="AA22" s="3">
        <f t="shared" si="2"/>
        <v>2690</v>
      </c>
      <c r="AB22" s="3">
        <f t="shared" si="3"/>
        <v>2063</v>
      </c>
    </row>
    <row r="23" spans="1:28" x14ac:dyDescent="0.25">
      <c r="A23" s="3" t="s">
        <v>37</v>
      </c>
      <c r="B23" s="3">
        <v>5</v>
      </c>
      <c r="C23" s="3">
        <v>581</v>
      </c>
      <c r="D23" s="3">
        <v>486</v>
      </c>
      <c r="E23" s="3">
        <v>9</v>
      </c>
      <c r="F23" s="3">
        <v>1136</v>
      </c>
      <c r="G23" s="3">
        <v>928</v>
      </c>
      <c r="H23" s="3"/>
      <c r="I23" s="3"/>
      <c r="J23" s="3"/>
      <c r="K23" s="3"/>
      <c r="L23" s="3"/>
      <c r="M23" s="3"/>
      <c r="N23" s="3">
        <v>1</v>
      </c>
      <c r="O23" s="3">
        <v>146</v>
      </c>
      <c r="P23" s="3">
        <v>124</v>
      </c>
      <c r="Q23" s="3"/>
      <c r="R23" s="3"/>
      <c r="S23" s="3"/>
      <c r="T23" s="3"/>
      <c r="U23" s="3"/>
      <c r="V23" s="3"/>
      <c r="W23" s="3"/>
      <c r="X23" s="3"/>
      <c r="Y23" s="3"/>
      <c r="Z23" s="3">
        <f t="shared" si="1"/>
        <v>16</v>
      </c>
      <c r="AA23" s="3">
        <f t="shared" si="2"/>
        <v>2009</v>
      </c>
      <c r="AB23" s="3">
        <f t="shared" si="3"/>
        <v>1662</v>
      </c>
    </row>
    <row r="24" spans="1:28" x14ac:dyDescent="0.25">
      <c r="A24" s="3" t="s">
        <v>38</v>
      </c>
      <c r="B24" s="3">
        <v>8</v>
      </c>
      <c r="C24" s="3">
        <v>925</v>
      </c>
      <c r="D24" s="3">
        <v>686</v>
      </c>
      <c r="E24" s="3">
        <v>4</v>
      </c>
      <c r="F24" s="3">
        <v>494</v>
      </c>
      <c r="G24" s="3">
        <v>277</v>
      </c>
      <c r="H24" s="3"/>
      <c r="I24" s="3"/>
      <c r="J24" s="3"/>
      <c r="K24" s="3"/>
      <c r="L24" s="3"/>
      <c r="M24" s="3"/>
      <c r="N24" s="3">
        <v>2</v>
      </c>
      <c r="O24" s="3">
        <v>218</v>
      </c>
      <c r="P24" s="3">
        <v>196</v>
      </c>
      <c r="Q24" s="3"/>
      <c r="R24" s="3"/>
      <c r="S24" s="3"/>
      <c r="T24" s="3"/>
      <c r="U24" s="3"/>
      <c r="V24" s="3"/>
      <c r="W24" s="3"/>
      <c r="X24" s="3"/>
      <c r="Y24" s="3"/>
      <c r="Z24" s="3">
        <f t="shared" si="1"/>
        <v>16</v>
      </c>
      <c r="AA24" s="3">
        <f t="shared" si="2"/>
        <v>1855</v>
      </c>
      <c r="AB24" s="3">
        <f t="shared" si="3"/>
        <v>1355</v>
      </c>
    </row>
    <row r="25" spans="1:28" x14ac:dyDescent="0.25">
      <c r="A25" t="s">
        <v>48</v>
      </c>
      <c r="Z25" s="3">
        <v>8</v>
      </c>
      <c r="AA25" s="3">
        <v>949</v>
      </c>
      <c r="AB25" s="3">
        <v>740</v>
      </c>
    </row>
    <row r="26" spans="1:28" x14ac:dyDescent="0.25">
      <c r="A26" t="s">
        <v>49</v>
      </c>
      <c r="Z26" s="3">
        <v>6</v>
      </c>
      <c r="AA26" s="3">
        <v>736</v>
      </c>
      <c r="AB26" s="3">
        <v>503</v>
      </c>
    </row>
    <row r="27" spans="1:28" x14ac:dyDescent="0.25">
      <c r="A27" t="s">
        <v>50</v>
      </c>
      <c r="Z27" s="3">
        <v>3</v>
      </c>
      <c r="AA27" s="3">
        <v>319</v>
      </c>
      <c r="AB27" s="3">
        <v>269</v>
      </c>
    </row>
    <row r="28" spans="1:28" x14ac:dyDescent="0.25">
      <c r="A28" t="s">
        <v>51</v>
      </c>
      <c r="Z28" s="3">
        <v>7</v>
      </c>
      <c r="AA28" s="3">
        <v>769</v>
      </c>
      <c r="AB28" s="3">
        <v>613</v>
      </c>
    </row>
  </sheetData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29416AA0540C42B015682282C961AD" ma:contentTypeVersion="24" ma:contentTypeDescription="Create a new document." ma:contentTypeScope="" ma:versionID="8370bde3526d8f4f091c6e50b038ed07">
  <xsd:schema xmlns:xsd="http://www.w3.org/2001/XMLSchema" xmlns:xs="http://www.w3.org/2001/XMLSchema" xmlns:p="http://schemas.microsoft.com/office/2006/metadata/properties" xmlns:ns2="a7b50396-0b06-45c1-b28e-46f86d566a10" xmlns:ns3="985ec44e-1bab-4c0b-9df0-6ba128686fc9" xmlns:ns4="c15478a5-0be8-4f5d-8383-b307d5ba8bf6" targetNamespace="http://schemas.microsoft.com/office/2006/metadata/properties" ma:root="true" ma:fieldsID="19981f3cc8a8926fa36e23e2c1e4629c" ns2:_="" ns3:_="" ns4:_="">
    <xsd:import namespace="a7b50396-0b06-45c1-b28e-46f86d566a10"/>
    <xsd:import namespace="985ec44e-1bab-4c0b-9df0-6ba128686fc9"/>
    <xsd:import namespace="c15478a5-0be8-4f5d-8383-b307d5ba8b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4:SharedWithUsers" minOccurs="0"/>
                <xsd:element ref="ns4:SharedWithDetails" minOccurs="0"/>
                <xsd:element ref="ns4:TaxKeywordTaxHTField" minOccurs="0"/>
                <xsd:element ref="ns2:_Flow_SignoffStatus" minOccurs="0"/>
                <xsd:element ref="ns2:Reviewer" minOccurs="0"/>
                <xsd:element ref="ns2:MariaJoseOrtiz" minOccurs="0"/>
                <xsd:element ref="ns2:MediaServiceObjectDetectorVersions" minOccurs="0"/>
                <xsd:element ref="ns2:Notes" minOccurs="0"/>
                <xsd:element ref="ns2:Sen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50396-0b06-45c1-b28e-46f86d566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Reviewer" ma:index="24" nillable="true" ma:displayName="Reviewer" ma:format="Dropdown" ma:internalName="Reviewer">
      <xsd:simpleType>
        <xsd:restriction base="dms:Text">
          <xsd:maxLength value="255"/>
        </xsd:restriction>
      </xsd:simpleType>
    </xsd:element>
    <xsd:element name="MariaJoseOrtiz" ma:index="25" nillable="true" ma:displayName="Maria Jose Ortiz" ma:description="REVISED BY AF" ma:format="Dropdown" ma:internalName="MariaJoseOrtiz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Sent" ma:index="28" nillable="true" ma:displayName="Sent" ma:format="Dropdown" ma:internalName="Sent">
      <xsd:simpleType>
        <xsd:restriction base="dms:Choice">
          <xsd:enumeration value="Sent"/>
          <xsd:enumeration value="Pending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db64542-7ae3-4878-aafe-ea4cd8782300}" ma:internalName="TaxCatchAll" ma:showField="CatchAllData" ma:web="c15478a5-0be8-4f5d-8383-b307d5ba8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478a5-0be8-4f5d-8383-b307d5ba8bf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2" nillable="true" ma:taxonomy="true" ma:internalName="TaxKeywordTaxHTField" ma:taxonomyFieldName="TaxKeyword" ma:displayName="Enterprise Keywords" ma:fieldId="{23f27201-bee3-471e-b2e7-b64fd8b7ca38}" ma:taxonomyMulti="true" ma:sspId="78175662-8596-484a-92c7-351d01561e2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7b50396-0b06-45c1-b28e-46f86d566a10" xsi:nil="true"/>
    <MariaJoseOrtiz xmlns="a7b50396-0b06-45c1-b28e-46f86d566a10" xsi:nil="true"/>
    <Notes xmlns="a7b50396-0b06-45c1-b28e-46f86d566a10" xsi:nil="true"/>
    <Sent xmlns="a7b50396-0b06-45c1-b28e-46f86d566a10" xsi:nil="true"/>
    <TaxCatchAll xmlns="985ec44e-1bab-4c0b-9df0-6ba128686fc9" xsi:nil="true"/>
    <TaxKeywordTaxHTField xmlns="c15478a5-0be8-4f5d-8383-b307d5ba8bf6">
      <Terms xmlns="http://schemas.microsoft.com/office/infopath/2007/PartnerControls"/>
    </TaxKeywordTaxHTField>
    <lcf76f155ced4ddcb4097134ff3c332f xmlns="a7b50396-0b06-45c1-b28e-46f86d566a10">
      <Terms xmlns="http://schemas.microsoft.com/office/infopath/2007/PartnerControls"/>
    </lcf76f155ced4ddcb4097134ff3c332f>
    <Reviewer xmlns="a7b50396-0b06-45c1-b28e-46f86d566a10" xsi:nil="true"/>
  </documentManagement>
</p:properties>
</file>

<file path=customXml/itemProps1.xml><?xml version="1.0" encoding="utf-8"?>
<ds:datastoreItem xmlns:ds="http://schemas.openxmlformats.org/officeDocument/2006/customXml" ds:itemID="{3F2B7465-6762-4FA9-A833-1E121573F44E}"/>
</file>

<file path=customXml/itemProps2.xml><?xml version="1.0" encoding="utf-8"?>
<ds:datastoreItem xmlns:ds="http://schemas.openxmlformats.org/officeDocument/2006/customXml" ds:itemID="{43F9A4D1-E0B3-424F-929E-D6D9922030E1}"/>
</file>

<file path=customXml/itemProps3.xml><?xml version="1.0" encoding="utf-8"?>
<ds:datastoreItem xmlns:ds="http://schemas.openxmlformats.org/officeDocument/2006/customXml" ds:itemID="{BF58DA4C-7806-4B43-ADE7-CBC9992FFE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GreenTurtle</vt:lpstr>
      <vt:lpstr>Olive_Riddley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officelicense2019@gmail.com</dc:creator>
  <cp:lastModifiedBy>Heidrun Frisch-Nwakanma</cp:lastModifiedBy>
  <dcterms:created xsi:type="dcterms:W3CDTF">2024-02-05T05:17:18Z</dcterms:created>
  <dcterms:modified xsi:type="dcterms:W3CDTF">2024-06-15T10:44:56Z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0x0101009929416AA0540C42B015682282C961AD</vt:lpwstr>
  </property>
</Properties>
</file>